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4\Febrero\Financiero\"/>
    </mc:Choice>
  </mc:AlternateContent>
  <bookViews>
    <workbookView xWindow="-120" yWindow="-120" windowWidth="29040" windowHeight="15840"/>
  </bookViews>
  <sheets>
    <sheet name="CONJUNTO DE DATOS" sheetId="1" r:id="rId1"/>
    <sheet name="METADATOS" sheetId="2" r:id="rId2"/>
  </sheets>
  <definedNames>
    <definedName name="_xlnm.Print_Area" localSheetId="1">METADATOS!$A$1:$B$7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K5" i="1"/>
  <c r="F5" i="1"/>
  <c r="N5" i="1" s="1"/>
  <c r="M4" i="1"/>
  <c r="L4" i="1"/>
  <c r="K4" i="1"/>
  <c r="F4" i="1"/>
  <c r="N4" i="1" s="1"/>
  <c r="M3" i="1"/>
  <c r="F3" i="1"/>
  <c r="L3" i="1" s="1"/>
  <c r="F2" i="1"/>
  <c r="M2" i="1" s="1"/>
  <c r="K2" i="1" l="1"/>
  <c r="N3" i="1"/>
  <c r="L2" i="1"/>
  <c r="K3" i="1"/>
  <c r="M5" i="1"/>
  <c r="N2" i="1"/>
</calcChain>
</file>

<file path=xl/sharedStrings.xml><?xml version="1.0" encoding="utf-8"?>
<sst xmlns="http://schemas.openxmlformats.org/spreadsheetml/2006/main" count="39" uniqueCount="35">
  <si>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</si>
  <si>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</si>
  <si>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</si>
  <si>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</si>
  <si>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</si>
  <si>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</si>
  <si>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</si>
  <si>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</si>
  <si>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</si>
  <si>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</si>
  <si>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</si>
  <si>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</si>
  <si>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</si>
  <si>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</si>
  <si>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</t>
  </si>
  <si>
    <t>GASTOS CORRIENTES</t>
  </si>
  <si>
    <t>7</t>
  </si>
  <si>
    <t>GASTOS DE INVERSION</t>
  </si>
  <si>
    <t>8</t>
  </si>
  <si>
    <t>GASTOS DE CAPITAL</t>
  </si>
  <si>
    <t>9</t>
  </si>
  <si>
    <t>APLICACION DEL FINANCIAMIENTO</t>
  </si>
  <si>
    <t>FECHA ACTUALIZACIÓN DE LA INFORMACIÓN</t>
  </si>
  <si>
    <t>PERIODICIDAD DE ACTUALIZACIÓN DE LA INFORMACIÓN</t>
  </si>
  <si>
    <t>MENSUAL</t>
  </si>
  <si>
    <t>UNIDAD POSEEDORA DE LA INFORMACIÓN</t>
  </si>
  <si>
    <t>Coordinación de Gestión Financiera</t>
  </si>
  <si>
    <t>PERSONA RESPONSABLE DE LA UNIDAD POSEEDORA DE LA INFORMACIÓN</t>
  </si>
  <si>
    <t>Ing. Com. Patricia Recalde Mejía</t>
  </si>
  <si>
    <t>CORREO ELECTRÓNICO DE LA PERSONA RESPONSABLE DE LA UNIDAD POSEEDORA DE LA INFORMACIÓN</t>
  </si>
  <si>
    <t>patricia_recalde@bomberosguayaquil.gob.ec</t>
  </si>
  <si>
    <t>NÚMERO TELEFÓNICO DE LA PERSONA RESPONSABLE DE LA UNIDAD POSEEDORA DE LA INFORMACIÓN</t>
  </si>
  <si>
    <t>043714840 ext 303</t>
  </si>
  <si>
    <t>LICENCIA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</si>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</sst>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u/>
      <sz val="11"/>
      <name val="Arial"/>
      <family val="2"/>
    </font>
    <font>
      <sz val="9"/>
      <name val="Verdana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44" fontId="0" fillId="0" borderId="0" xfId="2" applyFont="1"/>
    <xf numFmtId="0" fontId="0" fillId="0" borderId="0" xfId="0"/>
    <xf numFmtId="44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49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</cellXfs>
  <cellStyles count="5">
    <cellStyle name="Hipervínculo" xfId="1" builtinId="8"/>
    <cellStyle name="Moneda 2" xfId="2"/>
    <cellStyle name="Moneda 2 2" xfId="4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tricia_recalde@bomberosguayaqui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5"/>
  <sheetViews>
    <sheetView tabSelected="1" workbookViewId="0">
      <selection activeCell="C13" sqref="C13"/>
    </sheetView>
  </sheetViews>
  <sheetFormatPr baseColWidth="10" defaultColWidth="14.42578125" defaultRowHeight="15" x14ac:dyDescent="0.25"/>
  <cols>
    <col min="1" max="1" width="7.85546875" customWidth="1"/>
    <col min="2" max="2" width="21.7109375" customWidth="1"/>
    <col min="3" max="3" width="24.5703125" customWidth="1"/>
    <col min="4" max="4" width="15.28515625" customWidth="1"/>
    <col min="5" max="5" width="7.85546875" customWidth="1"/>
    <col min="6" max="6" width="14.7109375" customWidth="1"/>
    <col min="7" max="7" width="15.5703125" customWidth="1"/>
    <col min="8" max="8" width="15.42578125" customWidth="1"/>
    <col min="9" max="9" width="14.28515625" customWidth="1"/>
    <col min="10" max="10" width="14.140625" customWidth="1"/>
    <col min="11" max="11" width="15.5703125" customWidth="1"/>
    <col min="12" max="12" width="15.7109375" customWidth="1"/>
    <col min="13" max="13" width="15" customWidth="1"/>
    <col min="14" max="14" width="12.28515625" customWidth="1"/>
    <col min="15" max="26" width="10" customWidth="1"/>
  </cols>
  <sheetData>
    <row r="1" spans="1:26" ht="37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7" customFormat="1" ht="37.5" customHeight="1" x14ac:dyDescent="0.2">
      <c r="A2" s="18" t="s">
        <v>14</v>
      </c>
      <c r="B2" s="18" t="s">
        <v>15</v>
      </c>
      <c r="C2" s="18" t="s">
        <v>15</v>
      </c>
      <c r="D2" s="19">
        <v>31178913.41</v>
      </c>
      <c r="E2" s="19">
        <v>0</v>
      </c>
      <c r="F2" s="19">
        <f>D2+E2</f>
        <v>31178913.41</v>
      </c>
      <c r="G2" s="19">
        <v>4949351.12</v>
      </c>
      <c r="H2" s="19">
        <v>3058670.67</v>
      </c>
      <c r="I2" s="19">
        <v>3034804.05</v>
      </c>
      <c r="J2" s="19">
        <v>2205159.58</v>
      </c>
      <c r="K2" s="19">
        <f>F2-G2-H2</f>
        <v>23170891.619999997</v>
      </c>
      <c r="L2" s="19">
        <f>F2-I2</f>
        <v>28144109.359999999</v>
      </c>
      <c r="M2" s="19">
        <f>F2-J2</f>
        <v>28973753.829999998</v>
      </c>
      <c r="N2" s="19">
        <f>H2/F2*100</f>
        <v>9.8100617868838036</v>
      </c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7" customFormat="1" ht="37.5" customHeight="1" x14ac:dyDescent="0.2">
      <c r="A3" s="18" t="s">
        <v>16</v>
      </c>
      <c r="B3" s="18" t="s">
        <v>17</v>
      </c>
      <c r="C3" s="18" t="s">
        <v>17</v>
      </c>
      <c r="D3" s="19">
        <v>1349900</v>
      </c>
      <c r="E3" s="19">
        <v>0</v>
      </c>
      <c r="F3" s="19">
        <f t="shared" ref="F3:F5" si="0">D3+E3</f>
        <v>1349900</v>
      </c>
      <c r="G3" s="19">
        <v>138147.18</v>
      </c>
      <c r="H3" s="19">
        <v>0</v>
      </c>
      <c r="I3" s="19">
        <v>0</v>
      </c>
      <c r="J3" s="19">
        <v>0</v>
      </c>
      <c r="K3" s="19">
        <f t="shared" ref="K3:K5" si="1">F3-G3-H3</f>
        <v>1211752.82</v>
      </c>
      <c r="L3" s="19">
        <f t="shared" ref="L3:L5" si="2">F3-I3</f>
        <v>1349900</v>
      </c>
      <c r="M3" s="19">
        <f t="shared" ref="M3:M5" si="3">F3-J3</f>
        <v>1349900</v>
      </c>
      <c r="N3" s="19">
        <f t="shared" ref="N3:N5" si="4">H3/F3*100</f>
        <v>0</v>
      </c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17" customFormat="1" ht="37.5" customHeight="1" x14ac:dyDescent="0.2">
      <c r="A4" s="18" t="s">
        <v>18</v>
      </c>
      <c r="B4" s="18" t="s">
        <v>19</v>
      </c>
      <c r="C4" s="18" t="s">
        <v>19</v>
      </c>
      <c r="D4" s="19">
        <v>5361000</v>
      </c>
      <c r="E4" s="19">
        <v>0</v>
      </c>
      <c r="F4" s="19">
        <f t="shared" si="0"/>
        <v>5361000</v>
      </c>
      <c r="G4" s="19">
        <v>1967350.44</v>
      </c>
      <c r="H4" s="19">
        <v>5949.9</v>
      </c>
      <c r="I4" s="19">
        <v>5949.9</v>
      </c>
      <c r="J4" s="19">
        <v>0</v>
      </c>
      <c r="K4" s="19">
        <f t="shared" si="1"/>
        <v>3387699.66</v>
      </c>
      <c r="L4" s="19">
        <f t="shared" si="2"/>
        <v>5355050.0999999996</v>
      </c>
      <c r="M4" s="19">
        <f t="shared" si="3"/>
        <v>5361000</v>
      </c>
      <c r="N4" s="19">
        <f t="shared" si="4"/>
        <v>0.11098489087856742</v>
      </c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17" customFormat="1" ht="37.5" customHeight="1" x14ac:dyDescent="0.2">
      <c r="A5" s="18" t="s">
        <v>20</v>
      </c>
      <c r="B5" s="18" t="s">
        <v>21</v>
      </c>
      <c r="C5" s="18" t="s">
        <v>21</v>
      </c>
      <c r="D5" s="19">
        <v>3010186.59</v>
      </c>
      <c r="E5" s="19">
        <v>0</v>
      </c>
      <c r="F5" s="19">
        <f t="shared" si="0"/>
        <v>3010186.59</v>
      </c>
      <c r="G5" s="19">
        <v>0</v>
      </c>
      <c r="H5" s="19">
        <v>0</v>
      </c>
      <c r="I5" s="19">
        <v>0</v>
      </c>
      <c r="J5" s="19">
        <v>0</v>
      </c>
      <c r="K5" s="19">
        <f t="shared" si="1"/>
        <v>3010186.59</v>
      </c>
      <c r="L5" s="19">
        <f t="shared" si="2"/>
        <v>3010186.59</v>
      </c>
      <c r="M5" s="19">
        <f t="shared" si="3"/>
        <v>3010186.59</v>
      </c>
      <c r="N5" s="19">
        <f t="shared" si="4"/>
        <v>0</v>
      </c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 x14ac:dyDescent="0.25">
      <c r="A6" s="3"/>
      <c r="B6" s="3"/>
      <c r="C6" s="3"/>
      <c r="D6" s="3"/>
      <c r="E6" s="3"/>
      <c r="F6" s="3"/>
      <c r="G6" s="4"/>
      <c r="H6" s="3"/>
      <c r="I6" s="3"/>
      <c r="J6" s="3"/>
      <c r="K6" s="4"/>
      <c r="L6" s="4"/>
      <c r="M6" s="4"/>
      <c r="N6" s="4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6" customFormat="1" ht="15.75" customHeight="1" x14ac:dyDescent="0.25">
      <c r="A7" s="3"/>
      <c r="B7" s="3"/>
      <c r="C7" s="3"/>
      <c r="D7" s="3"/>
      <c r="E7" s="3"/>
      <c r="F7" s="3"/>
      <c r="G7" s="4"/>
      <c r="H7" s="3"/>
      <c r="I7" s="3"/>
      <c r="J7" s="3"/>
      <c r="K7" s="4"/>
      <c r="L7" s="4"/>
      <c r="M7" s="4"/>
      <c r="N7" s="4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</sheetData>
  <pageMargins left="0.70866141732283472" right="0.31496062992125984" top="1.1417322834645669" bottom="0.74803149606299213" header="0.31496062992125984" footer="0.31496062992125984"/>
  <pageSetup paperSize="9" scale="65" orientation="landscape" r:id="rId1"/>
  <headerFooter>
    <oddHeader>&amp;R&amp;G</oddHeader>
    <oddFooter>&amp;L&amp;P&amp;C&amp;8BENEMÉRITO CUERPO DE BOMBEROS DE GUAYAQUIL&amp;R&amp;8PRESUPUESTO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activeCell="B9" sqref="B9"/>
    </sheetView>
  </sheetViews>
  <sheetFormatPr baseColWidth="10" defaultColWidth="14.42578125" defaultRowHeight="15" x14ac:dyDescent="0.25"/>
  <cols>
    <col min="1" max="1" width="70.85546875" customWidth="1"/>
    <col min="2" max="2" width="62.7109375" customWidth="1"/>
    <col min="3" max="17" width="10" customWidth="1"/>
  </cols>
  <sheetData>
    <row r="1" spans="1:17" ht="36.75" customHeight="1" x14ac:dyDescent="0.25">
      <c r="A1" s="10" t="s">
        <v>22</v>
      </c>
      <c r="B1" s="13">
        <v>45351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.75" customHeight="1" x14ac:dyDescent="0.25">
      <c r="A2" s="10" t="s">
        <v>23</v>
      </c>
      <c r="B2" s="14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6.75" customHeight="1" x14ac:dyDescent="0.25">
      <c r="A3" s="10" t="s">
        <v>25</v>
      </c>
      <c r="B3" s="14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6.75" customHeight="1" x14ac:dyDescent="0.25">
      <c r="A4" s="10" t="s">
        <v>27</v>
      </c>
      <c r="B4" s="14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6.75" customHeight="1" x14ac:dyDescent="0.25">
      <c r="A5" s="10" t="s">
        <v>29</v>
      </c>
      <c r="B5" s="9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6.75" customHeight="1" x14ac:dyDescent="0.25">
      <c r="A6" s="10" t="s">
        <v>31</v>
      </c>
      <c r="B6" s="14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6.75" customHeight="1" x14ac:dyDescent="0.25">
      <c r="A7" s="11" t="s">
        <v>33</v>
      </c>
      <c r="B7" s="12" t="s">
        <v>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headerFooter>
    <oddHeader>&amp;R&amp;G</oddHeader>
    <oddFooter>&amp;L&amp;P&amp;C&amp;8BENEMÉRITO CUERPO DE BOMBEROS DE GUAYAQUIL&amp;R&amp;8PRESUPUESTO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CONJUNTO DE DATOS</vt:lpstr>
      <vt:lpstr>METADATOS</vt:lpstr>
      <vt:lpstr>METADATOS!Área_de_impresión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Zapata</dc:creator>
  <cp:lastModifiedBy>Genesis Merino</cp:lastModifiedBy>
  <cp:lastPrinted>2024-03-05T21:10:24Z</cp:lastPrinted>
  <dcterms:created xsi:type="dcterms:W3CDTF">2024-02-01T19:28:10Z</dcterms:created>
  <dcterms:modified xsi:type="dcterms:W3CDTF">2024-03-05T21:10:38Z</dcterms:modified>
</cp:coreProperties>
</file>